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90" activeTab="0"/>
  </bookViews>
  <sheets>
    <sheet name="КДКО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<sst xmlns="http://schemas.openxmlformats.org/spreadsheetml/2006/main" count="79" uniqueCount="79">
  <si>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дата</t>
  </si>
  <si>
    <t>ФИО</t>
  </si>
  <si>
    <t>20</t>
  </si>
  <si>
    <t>19</t>
  </si>
  <si>
    <t>18</t>
  </si>
  <si>
    <t>17</t>
  </si>
  <si>
    <t>16</t>
  </si>
  <si>
    <t>15</t>
  </si>
  <si>
    <t>14.1</t>
  </si>
  <si>
    <t>14</t>
  </si>
  <si>
    <t>13.1</t>
  </si>
  <si>
    <t>● численность работников в них</t>
  </si>
  <si>
    <t>13</t>
  </si>
  <si>
    <t>РАЗДЕЛ II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</si>
  <si>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</si>
  <si>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</si>
  <si>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</si>
  <si>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</si>
  <si>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</si>
  <si>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</si>
  <si>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</si>
  <si>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</si>
  <si>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</si>
  <si>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</si>
  <si>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</si>
  <si>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</si>
  <si>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РАЗДЕЛ I</t>
  </si>
  <si>
    <t>Всего</t>
  </si>
  <si>
    <t>№ строки</t>
  </si>
  <si>
    <t>Наименование организации Профсоюза</t>
  </si>
  <si>
    <t>Председатель организации Профсоюза</t>
  </si>
  <si>
    <t>● коллективных договоров, заключенных в отчетном году</t>
  </si>
  <si>
    <t>● коллективных договоров, заключенных в предыдущие годы</t>
  </si>
  <si>
    <t>● коллективных договоров, действовавших в предыдущие годы и продленных на новый срок в отчетном году</t>
  </si>
  <si>
    <t>Количество коллективных договоров, прошедших уведомительную регистрацию</t>
  </si>
  <si>
    <t xml:space="preserve">● в том числе  на которых распространяется действие коллективных договоров                  </t>
  </si>
  <si>
    <t>● в том числе на которых распространяется действие коллективных договоров</t>
  </si>
  <si>
    <t xml:space="preserve">Образовательные организации высшего образования </t>
  </si>
  <si>
    <t>Профессиональные образовательные организации (СПО и НПО)</t>
  </si>
  <si>
    <t>в т.ч. организации профессионального образования педагогического профиля</t>
  </si>
  <si>
    <t>Общеобразовательные организации</t>
  </si>
  <si>
    <t>Дошкольные образовательные организации</t>
  </si>
  <si>
    <t>Организации дополнительного образования детей</t>
  </si>
  <si>
    <t>Организации дополнительного профессионального образования (ИПК и др.)</t>
  </si>
  <si>
    <t xml:space="preserve">Организации категории "другие" </t>
  </si>
  <si>
    <t>в т.ч. организации высшего образования педагогического профиля</t>
  </si>
  <si>
    <t>Научные организации</t>
  </si>
  <si>
    <t>Количество коллективных договоров в региональном (межрегиональном) Профсоюзе, в том числе:</t>
  </si>
  <si>
    <t>в том числе по видам образовательных организаций</t>
  </si>
  <si>
    <t>03.1</t>
  </si>
  <si>
    <t xml:space="preserve">Общее количество государственных и муниципальных образовательных организаций и организаций категории "другие" на территории  субъекта РФ </t>
  </si>
  <si>
    <t>Численность работающих членов профсоюза</t>
  </si>
  <si>
    <t>Количество первичных профсоюзных организаций, входящих в региональный (межрегиональный) профсоюз</t>
  </si>
  <si>
    <t>03.2</t>
  </si>
  <si>
    <t>04.1</t>
  </si>
  <si>
    <t>04.2</t>
  </si>
  <si>
    <t>04.3</t>
  </si>
  <si>
    <t>12.1</t>
  </si>
  <si>
    <t>13.2</t>
  </si>
  <si>
    <t xml:space="preserve">Количество  коллективных договоров, в которых установлен порядок индексации заработной платы в организации </t>
  </si>
  <si>
    <t>Количество коллективных договоров, в которых установлена минимальная заработная плата в организации на уровне  не ниже регионального прожиточного минимума трудоспособного населения</t>
  </si>
  <si>
    <t xml:space="preserve">Охват образовательных организаций и организаций категории "другие" профсоюзными организациями </t>
  </si>
  <si>
    <t>Удельный вес заключенных коллективных договоров</t>
  </si>
  <si>
    <t>Удельный вес коллективных договоров, прошедших уведомительную регистрацию</t>
  </si>
  <si>
    <t xml:space="preserve">Удельный вес работников отрасли, на которых распространяется действие коллективных договоров </t>
  </si>
  <si>
    <t xml:space="preserve">Удельный вес членов Профсоюза, на которых распространяется действие коллективных договоров </t>
  </si>
  <si>
    <t xml:space="preserve">Охват профсоюзным членством работников отрасли </t>
  </si>
  <si>
    <t>Количество образовательных организаций и организаций категории "другие" , в которых действуют профсоюзные организации, есть члены профсоюза</t>
  </si>
  <si>
    <t>Численность работников образовательных организаций и организаций категории "другие", в которых действуют профсоюзные организации, есть члены профсоюза</t>
  </si>
  <si>
    <t>Удельный вес работников образовательных организаций и организаций категории "другие", в которых действуют профсоюзные организации, есть члены профсоюза  и на которых распространяется действие коллективных договоров</t>
  </si>
  <si>
    <t>Охват профсоюзным членством работников образовательных организаций и организаций категории "другие", в которых действуют профсоюзные организации, есть члены профсоюза</t>
  </si>
  <si>
    <r>
      <t xml:space="preserve">Количество первичных профсоюзных организаций, где  </t>
    </r>
    <r>
      <rPr>
        <b/>
        <sz val="10"/>
        <rFont val="Times New Roman"/>
        <family val="1"/>
      </rPr>
      <t>заключен</t>
    </r>
    <r>
      <rPr>
        <sz val="10"/>
        <rFont val="Times New Roman"/>
        <family val="1"/>
      </rPr>
      <t xml:space="preserve"> коллективный договор, либо </t>
    </r>
    <r>
      <rPr>
        <b/>
        <sz val="10"/>
        <rFont val="Times New Roman"/>
        <family val="1"/>
      </rPr>
      <t>распространяется действие иных</t>
    </r>
    <r>
      <rPr>
        <sz val="10"/>
        <rFont val="Times New Roman"/>
        <family val="1"/>
      </rPr>
      <t xml:space="preserve"> коллективных договоров</t>
    </r>
  </si>
  <si>
    <r>
      <t xml:space="preserve">в том числе численность членов профсоюза образовательных  организаций и организаций категории "другие",  в которых </t>
    </r>
    <r>
      <rPr>
        <b/>
        <sz val="10"/>
        <rFont val="Times New Roman"/>
        <family val="1"/>
      </rPr>
      <t>не заключен</t>
    </r>
    <r>
      <rPr>
        <sz val="10"/>
        <rFont val="Times New Roman"/>
        <family val="1"/>
      </rPr>
      <t xml:space="preserve"> коллективный договор (не распространяется действие иных коллективных договоров</t>
    </r>
  </si>
  <si>
    <r>
      <t xml:space="preserve">Удельный вес первичных профсоюзных организаций, на которых </t>
    </r>
    <r>
      <rPr>
        <b/>
        <sz val="10"/>
        <rFont val="Times New Roman"/>
        <family val="1"/>
      </rPr>
      <t>распространяется</t>
    </r>
    <r>
      <rPr>
        <sz val="10"/>
        <rFont val="Times New Roman"/>
        <family val="1"/>
      </rPr>
      <t xml:space="preserve"> действие коллективных договоров</t>
    </r>
  </si>
  <si>
    <r>
      <t xml:space="preserve">Удельный вес первичных профсоюзных организаций, на которых </t>
    </r>
    <r>
      <rPr>
        <b/>
        <sz val="10"/>
        <rFont val="Times New Roman"/>
        <family val="1"/>
      </rPr>
      <t xml:space="preserve">не распространяется </t>
    </r>
    <r>
      <rPr>
        <sz val="10"/>
        <rFont val="Times New Roman"/>
        <family val="1"/>
      </rPr>
      <t>действие коллективных договоров</t>
    </r>
  </si>
  <si>
    <r>
      <t xml:space="preserve">Количество первичных профсоюзных организаций, где </t>
    </r>
    <r>
      <rPr>
        <b/>
        <sz val="10"/>
        <rFont val="Times New Roman"/>
        <family val="1"/>
      </rPr>
      <t>не заключен</t>
    </r>
    <r>
      <rPr>
        <sz val="10"/>
        <rFont val="Times New Roman"/>
        <family val="1"/>
      </rPr>
      <t xml:space="preserve"> коллективный договор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не распространяется действие иных</t>
    </r>
    <r>
      <rPr>
        <sz val="10"/>
        <rFont val="Times New Roman"/>
        <family val="1"/>
      </rPr>
      <t xml:space="preserve"> коллективных договоров)</t>
    </r>
  </si>
  <si>
    <r>
      <t xml:space="preserve">Численность работников образовательных организаций и организаций категории "другие", в которых  действуют организации профсоюза и </t>
    </r>
    <r>
      <rPr>
        <b/>
        <sz val="10"/>
        <rFont val="Times New Roman"/>
        <family val="1"/>
      </rPr>
      <t xml:space="preserve">не заключен </t>
    </r>
    <r>
      <rPr>
        <sz val="10"/>
        <rFont val="Times New Roman"/>
        <family val="1"/>
      </rPr>
      <t>коллективный договор (не распространяется действие иных коллективных договоров)</t>
    </r>
  </si>
  <si>
    <r>
      <rPr>
        <b/>
        <sz val="12"/>
        <rFont val="Times New Roman"/>
        <family val="1"/>
      </rPr>
      <t xml:space="preserve">ФОРМА КДКО </t>
    </r>
    <r>
      <rPr>
        <i/>
        <sz val="12"/>
        <rFont val="Times New Roman"/>
        <family val="1"/>
      </rPr>
      <t>предоставляется в ЦС Профсоюза  до 15 февраля 2022 года</t>
    </r>
  </si>
  <si>
    <t>Отчет об итогах коллективно-договорной кампании  в  Профсоюзе работников народного образования и науки РФ по состоянию на 31 декабря 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</si>
</sst>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38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10"/>
      <name val="Cambria"/>
      <family val="1"/>
    </font>
    <font>
      <b/>
      <sz val="12"/>
      <color indexed="1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6" fillId="2" borderId="10" xfId="0" applyFont="1" applyFill="1" applyBorder="1" applyAlignment="1" applyProtection="1">
      <alignment vertical="center" wrapText="1"/>
      <protection/>
    </xf>
    <xf numFmtId="0" fontId="1" fillId="2" borderId="10" xfId="0" applyFont="1" applyFill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49" fontId="7" fillId="2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2" borderId="10" xfId="0" applyFont="1" applyFill="1" applyBorder="1" applyAlignment="1" applyProtection="1">
      <alignment horizontal="center" vertical="center" textRotation="90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6" fillId="8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14" xfId="0" applyFont="1" applyBorder="1" applyAlignment="1" applyProtection="1">
      <alignment horizontal="center" vertical="center"/>
      <protection/>
    </xf>
    <xf numFmtId="14" fontId="4" fillId="0" borderId="1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428625</xdr:colOff>
      <xdr:row>0</xdr:row>
      <xdr:rowOff>104775</xdr:rowOff>
    </xdr:from>
    <xdr:to>
      <xdr:col>12</xdr:col>
      <xdr:colOff>95250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04775"/>
          <a:ext cx="723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94" zoomScaleNormal="94" zoomScalePageLayoutView="0" workbookViewId="0" topLeftCell="A1">
      <selection activeCell="D14" sqref="D14"/>
    </sheetView>
  </sheetViews>
  <sheetFormatPr defaultColWidth="9.140625" defaultRowHeight="15"/>
  <cols>
    <col min="1" max="1" width="47.00390625" style="4" customWidth="1"/>
    <col min="2" max="2" width="4.140625" style="3" customWidth="1"/>
    <col min="3" max="3" width="8.57421875" style="3" customWidth="1"/>
    <col min="4" max="4" width="8.28125" style="3" customWidth="1"/>
    <col min="5" max="5" width="7.8515625" style="3" customWidth="1"/>
    <col min="6" max="6" width="8.28125" style="3" customWidth="1"/>
    <col min="7" max="7" width="7.8515625" style="3" customWidth="1"/>
    <col min="8" max="9" width="8.00390625" style="3" customWidth="1"/>
    <col min="10" max="10" width="7.421875" style="3" customWidth="1"/>
    <col min="11" max="11" width="7.57421875" style="3" customWidth="1"/>
    <col min="12" max="12" width="8.28125" style="3" customWidth="1"/>
    <col min="13" max="13" width="9.28125" style="3" customWidth="1"/>
    <col min="14" max="14" width="12.421875" style="2" hidden="1" customWidth="1"/>
    <col min="15" max="15" width="13.8515625" style="24" customWidth="1"/>
    <col min="16" max="16384" width="9.140625" style="1" customWidth="1"/>
  </cols>
  <sheetData>
    <row r="1" spans="1:17" ht="15.75">
      <c r="A1" s="37" t="s">
        <v>77</v>
      </c>
      <c r="B1" s="37"/>
      <c r="C1" s="37"/>
      <c r="D1" s="37"/>
      <c r="E1" s="37"/>
      <c r="F1" s="37"/>
      <c r="G1" s="37"/>
      <c r="H1" s="28"/>
      <c r="I1" s="28"/>
      <c r="J1" s="30"/>
      <c r="K1" s="38">
        <f>N48</f>
        <v>0</v>
      </c>
      <c r="L1" s="38"/>
      <c r="M1" s="38"/>
      <c r="N1" s="23"/>
      <c r="O1" s="25"/>
      <c r="P1" s="22"/>
      <c r="Q1" s="3"/>
    </row>
    <row r="2" spans="1:17" ht="15.75">
      <c r="A2" s="29"/>
      <c r="B2" s="29"/>
      <c r="C2" s="29"/>
      <c r="D2" s="29"/>
      <c r="E2" s="29"/>
      <c r="F2" s="29"/>
      <c r="G2" s="29"/>
      <c r="H2" s="20"/>
      <c r="I2" s="20"/>
      <c r="J2" s="30"/>
      <c r="K2" s="38"/>
      <c r="L2" s="38"/>
      <c r="M2" s="38"/>
      <c r="N2" s="23"/>
      <c r="O2" s="25"/>
      <c r="P2" s="22"/>
      <c r="Q2" s="3"/>
    </row>
    <row r="3" spans="1:17" ht="15.75" customHeight="1">
      <c r="A3" s="39" t="s">
        <v>78</v>
      </c>
      <c r="B3" s="39"/>
      <c r="C3" s="39"/>
      <c r="D3" s="39"/>
      <c r="E3" s="39"/>
      <c r="F3" s="39"/>
      <c r="G3" s="39"/>
      <c r="H3" s="39"/>
      <c r="I3" s="39"/>
      <c r="J3" s="39"/>
      <c r="K3" s="38"/>
      <c r="L3" s="38"/>
      <c r="M3" s="38"/>
      <c r="N3" s="23"/>
      <c r="O3" s="25"/>
      <c r="P3" s="22"/>
      <c r="Q3" s="3"/>
    </row>
    <row r="4" spans="1:17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8"/>
      <c r="L4" s="38"/>
      <c r="M4" s="38"/>
      <c r="N4" s="23"/>
      <c r="O4" s="25"/>
      <c r="P4" s="22"/>
      <c r="Q4" s="3"/>
    </row>
    <row r="5" spans="1:17" ht="15.75">
      <c r="A5" s="23"/>
      <c r="B5" s="23"/>
      <c r="C5" s="23"/>
      <c r="D5" s="20"/>
      <c r="E5" s="20"/>
      <c r="F5" s="20"/>
      <c r="G5" s="20"/>
      <c r="H5" s="20"/>
      <c r="I5" s="20"/>
      <c r="J5" s="30"/>
      <c r="K5" s="38"/>
      <c r="L5" s="38"/>
      <c r="M5" s="38"/>
      <c r="N5" s="23"/>
      <c r="O5" s="25"/>
      <c r="P5" s="22"/>
      <c r="Q5" s="3"/>
    </row>
    <row r="6" spans="1:17" ht="15.75">
      <c r="A6" s="34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"/>
      <c r="P6" s="22"/>
      <c r="Q6" s="3"/>
    </row>
    <row r="7" spans="1:17" ht="16.5" customHeight="1" thickBot="1">
      <c r="A7" s="34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">
        <f>COUNTA(B6)</f>
        <v>0</v>
      </c>
      <c r="O7" s="24" t="str">
        <f>IF(N7=1," ","ПРОВЕРЬТЕ")</f>
        <v>ПРОВЕРЬТЕ</v>
      </c>
      <c r="Q7" s="3"/>
    </row>
    <row r="8" spans="1:17" ht="15.75" customHeight="1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3"/>
      <c r="Q8" s="3"/>
    </row>
    <row r="9" spans="1:13" ht="15">
      <c r="A9" s="40"/>
      <c r="B9" s="41" t="s">
        <v>28</v>
      </c>
      <c r="C9" s="42" t="s">
        <v>27</v>
      </c>
      <c r="D9" s="43" t="s">
        <v>48</v>
      </c>
      <c r="E9" s="43"/>
      <c r="F9" s="43"/>
      <c r="G9" s="43"/>
      <c r="H9" s="43"/>
      <c r="I9" s="43"/>
      <c r="J9" s="43"/>
      <c r="K9" s="43"/>
      <c r="L9" s="43"/>
      <c r="M9" s="43"/>
    </row>
    <row r="10" spans="1:13" ht="15" customHeight="1">
      <c r="A10" s="40"/>
      <c r="B10" s="41"/>
      <c r="C10" s="42"/>
      <c r="D10" s="44" t="s">
        <v>37</v>
      </c>
      <c r="E10" s="44" t="s">
        <v>45</v>
      </c>
      <c r="F10" s="44" t="s">
        <v>38</v>
      </c>
      <c r="G10" s="44" t="s">
        <v>39</v>
      </c>
      <c r="H10" s="44" t="s">
        <v>40</v>
      </c>
      <c r="I10" s="44" t="s">
        <v>41</v>
      </c>
      <c r="J10" s="44" t="s">
        <v>42</v>
      </c>
      <c r="K10" s="44" t="s">
        <v>43</v>
      </c>
      <c r="L10" s="44" t="s">
        <v>46</v>
      </c>
      <c r="M10" s="44" t="s">
        <v>44</v>
      </c>
    </row>
    <row r="11" spans="1:14" ht="108" customHeight="1">
      <c r="A11" s="40"/>
      <c r="B11" s="41"/>
      <c r="C11" s="42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9"/>
    </row>
    <row r="12" spans="1:14" ht="15">
      <c r="A12" s="26">
        <v>1</v>
      </c>
      <c r="B12" s="27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5"/>
    </row>
    <row r="13" spans="1:14" ht="15.75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"/>
    </row>
    <row r="14" spans="1:15" ht="38.25" customHeight="1">
      <c r="A14" s="31" t="s">
        <v>52</v>
      </c>
      <c r="B14" s="15" t="s">
        <v>25</v>
      </c>
      <c r="C14" s="17">
        <f aca="true" t="shared" si="0" ref="C14:C24">D14+F14+H14+I14+J14+K14+L14+M14</f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5">
        <f>COUNTA(D14:M14)</f>
        <v>0</v>
      </c>
      <c r="O14" s="24" t="str">
        <f>IF(N14=10," ","ПРОВЕРЬТЕ")</f>
        <v>ПРОВЕРЬТЕ</v>
      </c>
    </row>
    <row r="15" spans="1:15" ht="51" customHeight="1">
      <c r="A15" s="32" t="s">
        <v>71</v>
      </c>
      <c r="B15" s="15" t="s">
        <v>24</v>
      </c>
      <c r="C15" s="17">
        <f t="shared" si="0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5">
        <f>COUNTA(D15:M15)</f>
        <v>0</v>
      </c>
      <c r="O15" s="24" t="str">
        <f>IF(N15=10," ","ПРОВЕРЬТЕ")</f>
        <v>ПРОВЕРЬТЕ</v>
      </c>
    </row>
    <row r="16" spans="1:15" ht="51.75" customHeight="1">
      <c r="A16" s="32" t="s">
        <v>75</v>
      </c>
      <c r="B16" s="15" t="s">
        <v>23</v>
      </c>
      <c r="C16" s="17">
        <f t="shared" si="0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5">
        <f>COUNTA(D16:M16)</f>
        <v>0</v>
      </c>
      <c r="O16" s="24" t="str">
        <f>IF(N16=10," ","ПРОВЕРЬТЕ")</f>
        <v>ПРОВЕРЬТЕ</v>
      </c>
    </row>
    <row r="17" spans="1:15" ht="68.25" customHeight="1">
      <c r="A17" s="32" t="s">
        <v>76</v>
      </c>
      <c r="B17" s="33" t="s">
        <v>49</v>
      </c>
      <c r="C17" s="17">
        <f t="shared" si="0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5">
        <f>COUNTA(D17:M17)</f>
        <v>0</v>
      </c>
      <c r="O17" s="24" t="str">
        <f>IF(N17=10," ","ПРОВЕРЬТЕ")</f>
        <v>ПРОВЕРЬТЕ</v>
      </c>
    </row>
    <row r="18" spans="1:15" ht="66.75" customHeight="1">
      <c r="A18" s="32" t="s">
        <v>72</v>
      </c>
      <c r="B18" s="15" t="s">
        <v>53</v>
      </c>
      <c r="C18" s="17">
        <f t="shared" si="0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5">
        <f>COUNTA(D18:M18)</f>
        <v>0</v>
      </c>
      <c r="O18" s="24" t="str">
        <f>IF(N18=10," ","ПРОВЕРЬТЕ")</f>
        <v>ПРОВЕРЬТЕ</v>
      </c>
    </row>
    <row r="19" spans="1:14" ht="30" customHeight="1">
      <c r="A19" s="32" t="s">
        <v>47</v>
      </c>
      <c r="B19" s="15" t="s">
        <v>22</v>
      </c>
      <c r="C19" s="17">
        <f t="shared" si="0"/>
        <v>0</v>
      </c>
      <c r="D19" s="17">
        <f aca="true" t="shared" si="1" ref="D19:M19">D20+D21+D22</f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5"/>
    </row>
    <row r="20" spans="1:15" ht="30" customHeight="1">
      <c r="A20" s="32" t="s">
        <v>31</v>
      </c>
      <c r="B20" s="15" t="s">
        <v>54</v>
      </c>
      <c r="C20" s="17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5">
        <f>COUNTA(D20:M20)</f>
        <v>0</v>
      </c>
      <c r="O20" s="24" t="str">
        <f>IF(N20=10," ","ПРОВЕРЬТЕ")</f>
        <v>ПРОВЕРЬТЕ</v>
      </c>
    </row>
    <row r="21" spans="1:15" ht="27.75" customHeight="1">
      <c r="A21" s="32" t="s">
        <v>32</v>
      </c>
      <c r="B21" s="15" t="s">
        <v>55</v>
      </c>
      <c r="C21" s="17">
        <f t="shared" si="0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5">
        <f>COUNTA(D21:M21)</f>
        <v>0</v>
      </c>
      <c r="O21" s="24" t="str">
        <f>IF(N21=10," ","ПРОВЕРЬТЕ")</f>
        <v>ПРОВЕРЬТЕ</v>
      </c>
    </row>
    <row r="22" spans="1:15" ht="41.25" customHeight="1">
      <c r="A22" s="32" t="s">
        <v>33</v>
      </c>
      <c r="B22" s="15" t="s">
        <v>56</v>
      </c>
      <c r="C22" s="17">
        <f t="shared" si="0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5">
        <f>COUNTA(D22:M22)</f>
        <v>0</v>
      </c>
      <c r="O22" s="24" t="str">
        <f>IF(N22=10," ","ПРОВЕРЬТЕ")</f>
        <v>ПРОВЕРЬТЕ</v>
      </c>
    </row>
    <row r="23" spans="1:15" ht="67.5" customHeight="1">
      <c r="A23" s="32" t="s">
        <v>60</v>
      </c>
      <c r="B23" s="15" t="s">
        <v>21</v>
      </c>
      <c r="C23" s="17">
        <f t="shared" si="0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5">
        <f>COUNTA(D23:M23)</f>
        <v>0</v>
      </c>
      <c r="O23" s="24" t="str">
        <f>IF(N23=10," ","ПРОВЕРЬТЕ")</f>
        <v>ПРОВЕРЬТЕ</v>
      </c>
    </row>
    <row r="24" spans="1:15" ht="40.5" customHeight="1">
      <c r="A24" s="32" t="s">
        <v>59</v>
      </c>
      <c r="B24" s="15" t="s">
        <v>20</v>
      </c>
      <c r="C24" s="17">
        <f t="shared" si="0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5">
        <f>COUNTA(D24:M24)</f>
        <v>0</v>
      </c>
      <c r="O24" s="24" t="str">
        <f>IF(N24=10," ","ПРОВЕРЬТЕ")</f>
        <v>ПРОВЕРЬТЕ</v>
      </c>
    </row>
    <row r="25" spans="1:14" ht="18.75" customHeight="1">
      <c r="A25" s="32" t="s">
        <v>62</v>
      </c>
      <c r="B25" s="15" t="s">
        <v>19</v>
      </c>
      <c r="C25" s="14" t="e">
        <f aca="true" t="shared" si="2" ref="C25:M25">C19/C14</f>
        <v>#DIV/0!</v>
      </c>
      <c r="D25" s="14" t="e">
        <f t="shared" si="2"/>
        <v>#DIV/0!</v>
      </c>
      <c r="E25" s="14" t="e">
        <f t="shared" si="2"/>
        <v>#DIV/0!</v>
      </c>
      <c r="F25" s="14" t="e">
        <f t="shared" si="2"/>
        <v>#DIV/0!</v>
      </c>
      <c r="G25" s="14" t="e">
        <f t="shared" si="2"/>
        <v>#DIV/0!</v>
      </c>
      <c r="H25" s="14" t="e">
        <f t="shared" si="2"/>
        <v>#DIV/0!</v>
      </c>
      <c r="I25" s="14" t="e">
        <f t="shared" si="2"/>
        <v>#DIV/0!</v>
      </c>
      <c r="J25" s="14" t="e">
        <f t="shared" si="2"/>
        <v>#DIV/0!</v>
      </c>
      <c r="K25" s="14" t="e">
        <f t="shared" si="2"/>
        <v>#DIV/0!</v>
      </c>
      <c r="L25" s="14" t="e">
        <f t="shared" si="2"/>
        <v>#DIV/0!</v>
      </c>
      <c r="M25" s="14" t="e">
        <f t="shared" si="2"/>
        <v>#DIV/0!</v>
      </c>
      <c r="N25" s="5"/>
    </row>
    <row r="26" spans="1:14" ht="39.75" customHeight="1">
      <c r="A26" s="32" t="s">
        <v>73</v>
      </c>
      <c r="B26" s="15" t="s">
        <v>18</v>
      </c>
      <c r="C26" s="14" t="e">
        <f>C15/C14</f>
        <v>#DIV/0!</v>
      </c>
      <c r="D26" s="14" t="e">
        <f aca="true" t="shared" si="3" ref="D26:M26">D15/D14</f>
        <v>#DIV/0!</v>
      </c>
      <c r="E26" s="14" t="e">
        <f t="shared" si="3"/>
        <v>#DIV/0!</v>
      </c>
      <c r="F26" s="14" t="e">
        <f t="shared" si="3"/>
        <v>#DIV/0!</v>
      </c>
      <c r="G26" s="14" t="e">
        <f t="shared" si="3"/>
        <v>#DIV/0!</v>
      </c>
      <c r="H26" s="14" t="e">
        <f t="shared" si="3"/>
        <v>#DIV/0!</v>
      </c>
      <c r="I26" s="14" t="e">
        <f t="shared" si="3"/>
        <v>#DIV/0!</v>
      </c>
      <c r="J26" s="14" t="e">
        <f t="shared" si="3"/>
        <v>#DIV/0!</v>
      </c>
      <c r="K26" s="14" t="e">
        <f t="shared" si="3"/>
        <v>#DIV/0!</v>
      </c>
      <c r="L26" s="14" t="e">
        <f t="shared" si="3"/>
        <v>#DIV/0!</v>
      </c>
      <c r="M26" s="14" t="e">
        <f t="shared" si="3"/>
        <v>#DIV/0!</v>
      </c>
      <c r="N26" s="5"/>
    </row>
    <row r="27" spans="1:14" ht="39.75" customHeight="1">
      <c r="A27" s="32" t="s">
        <v>74</v>
      </c>
      <c r="B27" s="15" t="s">
        <v>17</v>
      </c>
      <c r="C27" s="14" t="e">
        <f>C16/C14</f>
        <v>#DIV/0!</v>
      </c>
      <c r="D27" s="14" t="e">
        <f aca="true" t="shared" si="4" ref="D27:M27">D16/D14</f>
        <v>#DIV/0!</v>
      </c>
      <c r="E27" s="14" t="e">
        <f t="shared" si="4"/>
        <v>#DIV/0!</v>
      </c>
      <c r="F27" s="14" t="e">
        <f t="shared" si="4"/>
        <v>#DIV/0!</v>
      </c>
      <c r="G27" s="14" t="e">
        <f t="shared" si="4"/>
        <v>#DIV/0!</v>
      </c>
      <c r="H27" s="14" t="e">
        <f t="shared" si="4"/>
        <v>#DIV/0!</v>
      </c>
      <c r="I27" s="14" t="e">
        <f t="shared" si="4"/>
        <v>#DIV/0!</v>
      </c>
      <c r="J27" s="14" t="e">
        <f t="shared" si="4"/>
        <v>#DIV/0!</v>
      </c>
      <c r="K27" s="14" t="e">
        <f t="shared" si="4"/>
        <v>#DIV/0!</v>
      </c>
      <c r="L27" s="14" t="e">
        <f t="shared" si="4"/>
        <v>#DIV/0!</v>
      </c>
      <c r="M27" s="14" t="e">
        <f t="shared" si="4"/>
        <v>#DIV/0!</v>
      </c>
      <c r="N27" s="5"/>
    </row>
    <row r="28" spans="1:15" ht="27.75" customHeight="1">
      <c r="A28" s="32" t="s">
        <v>34</v>
      </c>
      <c r="B28" s="15" t="s">
        <v>16</v>
      </c>
      <c r="C28" s="17">
        <f>D28+F28+H28+I28+J28+K28+L28+M28</f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5">
        <f>COUNTA(D28:M28)</f>
        <v>0</v>
      </c>
      <c r="O28" s="24" t="str">
        <f>IF(N28=10," ","ПРОВЕРЬТЕ")</f>
        <v>ПРОВЕРЬТЕ</v>
      </c>
    </row>
    <row r="29" spans="1:14" ht="26.25" customHeight="1">
      <c r="A29" s="32" t="s">
        <v>63</v>
      </c>
      <c r="B29" s="15" t="s">
        <v>15</v>
      </c>
      <c r="C29" s="14" t="e">
        <f aca="true" t="shared" si="5" ref="C29:M29">C28/C19</f>
        <v>#DIV/0!</v>
      </c>
      <c r="D29" s="14" t="e">
        <f t="shared" si="5"/>
        <v>#DIV/0!</v>
      </c>
      <c r="E29" s="14" t="e">
        <f t="shared" si="5"/>
        <v>#DIV/0!</v>
      </c>
      <c r="F29" s="14" t="e">
        <f t="shared" si="5"/>
        <v>#DIV/0!</v>
      </c>
      <c r="G29" s="14" t="e">
        <f t="shared" si="5"/>
        <v>#DIV/0!</v>
      </c>
      <c r="H29" s="14" t="e">
        <f t="shared" si="5"/>
        <v>#DIV/0!</v>
      </c>
      <c r="I29" s="14" t="e">
        <f t="shared" si="5"/>
        <v>#DIV/0!</v>
      </c>
      <c r="J29" s="14" t="e">
        <f t="shared" si="5"/>
        <v>#DIV/0!</v>
      </c>
      <c r="K29" s="14" t="e">
        <f t="shared" si="5"/>
        <v>#DIV/0!</v>
      </c>
      <c r="L29" s="14" t="e">
        <f t="shared" si="5"/>
        <v>#DIV/0!</v>
      </c>
      <c r="M29" s="14" t="e">
        <f t="shared" si="5"/>
        <v>#DIV/0!</v>
      </c>
      <c r="N29" s="5"/>
    </row>
    <row r="30" spans="1:14" ht="15.75">
      <c r="A30" s="46" t="s">
        <v>13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"/>
    </row>
    <row r="31" spans="1:15" ht="53.25" customHeight="1">
      <c r="A31" s="32" t="s">
        <v>50</v>
      </c>
      <c r="B31" s="15" t="s">
        <v>14</v>
      </c>
      <c r="C31" s="17">
        <f aca="true" t="shared" si="6" ref="C31:C37">D31+F31+H31+I31+J31+K31+L31+M31</f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5">
        <f aca="true" t="shared" si="7" ref="N31:N37">COUNTA(D31:M31)</f>
        <v>0</v>
      </c>
      <c r="O31" s="24" t="str">
        <f aca="true" t="shared" si="8" ref="O31:O37">IF(N31=10," ","ПРОВЕРЬТЕ")</f>
        <v>ПРОВЕРЬТЕ</v>
      </c>
    </row>
    <row r="32" spans="1:15" ht="16.5" customHeight="1">
      <c r="A32" s="32" t="s">
        <v>11</v>
      </c>
      <c r="B32" s="15" t="s">
        <v>57</v>
      </c>
      <c r="C32" s="17">
        <f t="shared" si="6"/>
        <v>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5">
        <f t="shared" si="7"/>
        <v>0</v>
      </c>
      <c r="O32" s="24" t="str">
        <f t="shared" si="8"/>
        <v>ПРОВЕРЬТЕ</v>
      </c>
    </row>
    <row r="33" spans="1:15" ht="53.25" customHeight="1">
      <c r="A33" s="32" t="s">
        <v>67</v>
      </c>
      <c r="B33" s="15" t="s">
        <v>12</v>
      </c>
      <c r="C33" s="17">
        <f t="shared" si="6"/>
        <v>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5">
        <f t="shared" si="7"/>
        <v>0</v>
      </c>
      <c r="O33" s="24" t="str">
        <f t="shared" si="8"/>
        <v>ПРОВЕРЬТЕ</v>
      </c>
    </row>
    <row r="34" spans="1:15" ht="52.5" customHeight="1">
      <c r="A34" s="32" t="s">
        <v>68</v>
      </c>
      <c r="B34" s="15" t="s">
        <v>10</v>
      </c>
      <c r="C34" s="17">
        <f t="shared" si="6"/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5">
        <f t="shared" si="7"/>
        <v>0</v>
      </c>
      <c r="O34" s="24" t="str">
        <f t="shared" si="8"/>
        <v>ПРОВЕРЬТЕ</v>
      </c>
    </row>
    <row r="35" spans="1:15" ht="28.5" customHeight="1">
      <c r="A35" s="32" t="s">
        <v>35</v>
      </c>
      <c r="B35" s="15" t="s">
        <v>58</v>
      </c>
      <c r="C35" s="17">
        <f t="shared" si="6"/>
        <v>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5">
        <f t="shared" si="7"/>
        <v>0</v>
      </c>
      <c r="O35" s="24" t="str">
        <f t="shared" si="8"/>
        <v>ПРОВЕРЬТЕ</v>
      </c>
    </row>
    <row r="36" spans="1:15" ht="16.5" customHeight="1">
      <c r="A36" s="32" t="s">
        <v>51</v>
      </c>
      <c r="B36" s="15" t="s">
        <v>9</v>
      </c>
      <c r="C36" s="17">
        <f t="shared" si="6"/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5">
        <f t="shared" si="7"/>
        <v>0</v>
      </c>
      <c r="O36" s="24" t="str">
        <f t="shared" si="8"/>
        <v>ПРОВЕРЬТЕ</v>
      </c>
    </row>
    <row r="37" spans="1:15" ht="28.5" customHeight="1">
      <c r="A37" s="32" t="s">
        <v>36</v>
      </c>
      <c r="B37" s="15" t="s">
        <v>8</v>
      </c>
      <c r="C37" s="17">
        <f t="shared" si="6"/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5">
        <f t="shared" si="7"/>
        <v>0</v>
      </c>
      <c r="O37" s="24" t="str">
        <f t="shared" si="8"/>
        <v>ПРОВЕРЬТЕ</v>
      </c>
    </row>
    <row r="38" spans="1:14" ht="30.75" customHeight="1">
      <c r="A38" s="32" t="s">
        <v>64</v>
      </c>
      <c r="B38" s="15" t="s">
        <v>7</v>
      </c>
      <c r="C38" s="14" t="e">
        <f aca="true" t="shared" si="9" ref="C38:M38">C35/C32</f>
        <v>#DIV/0!</v>
      </c>
      <c r="D38" s="14" t="e">
        <f t="shared" si="9"/>
        <v>#DIV/0!</v>
      </c>
      <c r="E38" s="14" t="e">
        <f t="shared" si="9"/>
        <v>#DIV/0!</v>
      </c>
      <c r="F38" s="14" t="e">
        <f t="shared" si="9"/>
        <v>#DIV/0!</v>
      </c>
      <c r="G38" s="14" t="e">
        <f t="shared" si="9"/>
        <v>#DIV/0!</v>
      </c>
      <c r="H38" s="14" t="e">
        <f t="shared" si="9"/>
        <v>#DIV/0!</v>
      </c>
      <c r="I38" s="14" t="e">
        <f t="shared" si="9"/>
        <v>#DIV/0!</v>
      </c>
      <c r="J38" s="14" t="e">
        <f t="shared" si="9"/>
        <v>#DIV/0!</v>
      </c>
      <c r="K38" s="14" t="e">
        <f t="shared" si="9"/>
        <v>#DIV/0!</v>
      </c>
      <c r="L38" s="14" t="e">
        <f t="shared" si="9"/>
        <v>#DIV/0!</v>
      </c>
      <c r="M38" s="14" t="e">
        <f t="shared" si="9"/>
        <v>#DIV/0!</v>
      </c>
      <c r="N38" s="5"/>
    </row>
    <row r="39" spans="1:14" ht="68.25" customHeight="1">
      <c r="A39" s="32" t="s">
        <v>69</v>
      </c>
      <c r="B39" s="15" t="s">
        <v>6</v>
      </c>
      <c r="C39" s="14" t="e">
        <f aca="true" t="shared" si="10" ref="C39:M39">C35/C34</f>
        <v>#DIV/0!</v>
      </c>
      <c r="D39" s="14" t="e">
        <f t="shared" si="10"/>
        <v>#DIV/0!</v>
      </c>
      <c r="E39" s="14" t="e">
        <f t="shared" si="10"/>
        <v>#DIV/0!</v>
      </c>
      <c r="F39" s="14" t="e">
        <f t="shared" si="10"/>
        <v>#DIV/0!</v>
      </c>
      <c r="G39" s="14" t="e">
        <f t="shared" si="10"/>
        <v>#DIV/0!</v>
      </c>
      <c r="H39" s="14" t="e">
        <f t="shared" si="10"/>
        <v>#DIV/0!</v>
      </c>
      <c r="I39" s="14" t="e">
        <f t="shared" si="10"/>
        <v>#DIV/0!</v>
      </c>
      <c r="J39" s="14" t="e">
        <f t="shared" si="10"/>
        <v>#DIV/0!</v>
      </c>
      <c r="K39" s="14" t="e">
        <f t="shared" si="10"/>
        <v>#DIV/0!</v>
      </c>
      <c r="L39" s="14" t="e">
        <f t="shared" si="10"/>
        <v>#DIV/0!</v>
      </c>
      <c r="M39" s="14" t="e">
        <f t="shared" si="10"/>
        <v>#DIV/0!</v>
      </c>
      <c r="N39" s="5"/>
    </row>
    <row r="40" spans="1:14" ht="27" customHeight="1">
      <c r="A40" s="32" t="s">
        <v>65</v>
      </c>
      <c r="B40" s="15" t="s">
        <v>5</v>
      </c>
      <c r="C40" s="14" t="e">
        <f aca="true" t="shared" si="11" ref="C40:M40">C37/C36</f>
        <v>#DIV/0!</v>
      </c>
      <c r="D40" s="14" t="e">
        <f t="shared" si="11"/>
        <v>#DIV/0!</v>
      </c>
      <c r="E40" s="14" t="e">
        <f t="shared" si="11"/>
        <v>#DIV/0!</v>
      </c>
      <c r="F40" s="14" t="e">
        <f t="shared" si="11"/>
        <v>#DIV/0!</v>
      </c>
      <c r="G40" s="14" t="e">
        <f t="shared" si="11"/>
        <v>#DIV/0!</v>
      </c>
      <c r="H40" s="14" t="e">
        <f t="shared" si="11"/>
        <v>#DIV/0!</v>
      </c>
      <c r="I40" s="14" t="e">
        <f t="shared" si="11"/>
        <v>#DIV/0!</v>
      </c>
      <c r="J40" s="14" t="e">
        <f t="shared" si="11"/>
        <v>#DIV/0!</v>
      </c>
      <c r="K40" s="14" t="e">
        <f t="shared" si="11"/>
        <v>#DIV/0!</v>
      </c>
      <c r="L40" s="14" t="e">
        <f t="shared" si="11"/>
        <v>#DIV/0!</v>
      </c>
      <c r="M40" s="14" t="e">
        <f t="shared" si="11"/>
        <v>#DIV/0!</v>
      </c>
      <c r="N40" s="5"/>
    </row>
    <row r="41" spans="1:14" ht="29.25" customHeight="1">
      <c r="A41" s="32" t="s">
        <v>61</v>
      </c>
      <c r="B41" s="15" t="s">
        <v>4</v>
      </c>
      <c r="C41" s="14" t="e">
        <f aca="true" t="shared" si="12" ref="C41:M41">C14/C31</f>
        <v>#DIV/0!</v>
      </c>
      <c r="D41" s="14" t="e">
        <f t="shared" si="12"/>
        <v>#DIV/0!</v>
      </c>
      <c r="E41" s="14" t="e">
        <f t="shared" si="12"/>
        <v>#DIV/0!</v>
      </c>
      <c r="F41" s="14" t="e">
        <f t="shared" si="12"/>
        <v>#DIV/0!</v>
      </c>
      <c r="G41" s="14" t="e">
        <f t="shared" si="12"/>
        <v>#DIV/0!</v>
      </c>
      <c r="H41" s="14" t="e">
        <f t="shared" si="12"/>
        <v>#DIV/0!</v>
      </c>
      <c r="I41" s="14" t="e">
        <f t="shared" si="12"/>
        <v>#DIV/0!</v>
      </c>
      <c r="J41" s="14" t="e">
        <f t="shared" si="12"/>
        <v>#DIV/0!</v>
      </c>
      <c r="K41" s="14" t="e">
        <f t="shared" si="12"/>
        <v>#DIV/0!</v>
      </c>
      <c r="L41" s="14" t="e">
        <f t="shared" si="12"/>
        <v>#DIV/0!</v>
      </c>
      <c r="M41" s="14" t="e">
        <f t="shared" si="12"/>
        <v>#DIV/0!</v>
      </c>
      <c r="N41" s="5"/>
    </row>
    <row r="42" spans="1:14" ht="18.75" customHeight="1">
      <c r="A42" s="32" t="s">
        <v>66</v>
      </c>
      <c r="B42" s="15" t="s">
        <v>3</v>
      </c>
      <c r="C42" s="14" t="e">
        <f aca="true" t="shared" si="13" ref="C42:M42">C36/C32</f>
        <v>#DIV/0!</v>
      </c>
      <c r="D42" s="14" t="e">
        <f t="shared" si="13"/>
        <v>#DIV/0!</v>
      </c>
      <c r="E42" s="14" t="e">
        <f t="shared" si="13"/>
        <v>#DIV/0!</v>
      </c>
      <c r="F42" s="14" t="e">
        <f t="shared" si="13"/>
        <v>#DIV/0!</v>
      </c>
      <c r="G42" s="14" t="e">
        <f t="shared" si="13"/>
        <v>#DIV/0!</v>
      </c>
      <c r="H42" s="14" t="e">
        <f t="shared" si="13"/>
        <v>#DIV/0!</v>
      </c>
      <c r="I42" s="14" t="e">
        <f t="shared" si="13"/>
        <v>#DIV/0!</v>
      </c>
      <c r="J42" s="14" t="e">
        <f t="shared" si="13"/>
        <v>#DIV/0!</v>
      </c>
      <c r="K42" s="14" t="e">
        <f t="shared" si="13"/>
        <v>#DIV/0!</v>
      </c>
      <c r="L42" s="14" t="e">
        <f t="shared" si="13"/>
        <v>#DIV/0!</v>
      </c>
      <c r="M42" s="14" t="e">
        <f t="shared" si="13"/>
        <v>#DIV/0!</v>
      </c>
      <c r="N42" s="5"/>
    </row>
    <row r="43" spans="1:14" ht="54.75" customHeight="1">
      <c r="A43" s="32" t="s">
        <v>70</v>
      </c>
      <c r="B43" s="15" t="s">
        <v>2</v>
      </c>
      <c r="C43" s="14" t="e">
        <f aca="true" t="shared" si="14" ref="C43:M43">C36/C34</f>
        <v>#DIV/0!</v>
      </c>
      <c r="D43" s="14" t="e">
        <f t="shared" si="14"/>
        <v>#DIV/0!</v>
      </c>
      <c r="E43" s="14" t="e">
        <f t="shared" si="14"/>
        <v>#DIV/0!</v>
      </c>
      <c r="F43" s="14" t="e">
        <f t="shared" si="14"/>
        <v>#DIV/0!</v>
      </c>
      <c r="G43" s="14" t="e">
        <f t="shared" si="14"/>
        <v>#DIV/0!</v>
      </c>
      <c r="H43" s="14" t="e">
        <f t="shared" si="14"/>
        <v>#DIV/0!</v>
      </c>
      <c r="I43" s="14" t="e">
        <f t="shared" si="14"/>
        <v>#DIV/0!</v>
      </c>
      <c r="J43" s="14" t="e">
        <f t="shared" si="14"/>
        <v>#DIV/0!</v>
      </c>
      <c r="K43" s="14" t="e">
        <f t="shared" si="14"/>
        <v>#DIV/0!</v>
      </c>
      <c r="L43" s="14" t="e">
        <f t="shared" si="14"/>
        <v>#DIV/0!</v>
      </c>
      <c r="M43" s="14" t="e">
        <f t="shared" si="14"/>
        <v>#DIV/0!</v>
      </c>
      <c r="N43" s="5"/>
    </row>
    <row r="44" spans="1:16" ht="15" customHeight="1">
      <c r="A44" s="47"/>
      <c r="B44" s="47"/>
      <c r="C44" s="12"/>
      <c r="D44" s="6"/>
      <c r="E44" s="6"/>
      <c r="F44" s="6"/>
      <c r="G44" s="6"/>
      <c r="H44" s="6"/>
      <c r="I44" s="6"/>
      <c r="P44" s="13"/>
    </row>
    <row r="45" spans="1:15" ht="15">
      <c r="A45" s="4" t="s">
        <v>30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11">
        <f>COUNTA(C45)</f>
        <v>0</v>
      </c>
      <c r="O45" s="24" t="str">
        <f>IF(N45=1," ","ПРОВЕРЬТЕ")</f>
        <v>ПРОВЕРЬТЕ</v>
      </c>
    </row>
    <row r="46" spans="2:14" ht="15">
      <c r="B46" s="8"/>
      <c r="C46" s="7"/>
      <c r="D46" s="6"/>
      <c r="E46" s="6"/>
      <c r="F46" s="6"/>
      <c r="G46" s="6"/>
      <c r="H46" s="6"/>
      <c r="I46" s="6"/>
      <c r="J46" s="51" t="s">
        <v>1</v>
      </c>
      <c r="K46" s="51"/>
      <c r="N46" s="5"/>
    </row>
    <row r="47" spans="2:20" ht="15">
      <c r="B47" s="8"/>
      <c r="C47" s="7"/>
      <c r="D47" s="6"/>
      <c r="E47" s="6"/>
      <c r="F47" s="6"/>
      <c r="G47" s="6"/>
      <c r="H47" s="6"/>
      <c r="I47" s="6"/>
      <c r="J47" s="10"/>
      <c r="K47" s="10"/>
      <c r="L47" s="52"/>
      <c r="M47" s="52"/>
      <c r="N47" s="5">
        <f>COUNTA(L47)</f>
        <v>0</v>
      </c>
      <c r="O47" s="24" t="str">
        <f>IF(N47=1," ","ПРОВЕРЬТЕ")</f>
        <v>ПРОВЕРЬТЕ</v>
      </c>
      <c r="S47" s="9"/>
      <c r="T47" s="9"/>
    </row>
    <row r="48" spans="2:20" ht="15">
      <c r="B48" s="8"/>
      <c r="C48" s="7"/>
      <c r="D48" s="6"/>
      <c r="E48" s="6"/>
      <c r="F48" s="6"/>
      <c r="G48" s="6"/>
      <c r="H48" s="6"/>
      <c r="I48" s="6"/>
      <c r="J48" s="10"/>
      <c r="K48" s="10"/>
      <c r="L48" s="49" t="s">
        <v>0</v>
      </c>
      <c r="M48" s="49"/>
      <c r="N48" s="5">
        <f>N7+N14+N15+N16+N17+N18+N20+N21+N22+N23+N24+N28+N31+N32+N33+N34+N35+N36+N37+N45+N47</f>
        <v>0</v>
      </c>
      <c r="S48" s="9"/>
      <c r="T48" s="9"/>
    </row>
    <row r="49" spans="1:14" ht="15" customHeight="1">
      <c r="A49" s="50" t="str">
        <f>IF(N48=183,"Спасибо, Вы заполнили все необходимые ячейки, отчет принимается к рассмотрению содержания по существу","   ")</f>
        <v>   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"/>
    </row>
    <row r="50" spans="1:13" ht="13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4" ht="15">
      <c r="A51" s="45" t="str">
        <f>IF(N48&lt;183,"Не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  <v>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5"/>
    </row>
    <row r="52" spans="1:14" ht="13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5"/>
    </row>
    <row r="53" spans="1:13" ht="15">
      <c r="A53" s="1"/>
      <c r="B53" s="8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ht="15">
      <c r="N54" s="5"/>
    </row>
  </sheetData>
  <sheetProtection password="CE16" sheet="1" selectLockedCells="1"/>
  <mergeCells count="28">
    <mergeCell ref="J10:J11"/>
    <mergeCell ref="K10:K11"/>
    <mergeCell ref="L10:L11"/>
    <mergeCell ref="M10:M11"/>
    <mergeCell ref="A51:M52"/>
    <mergeCell ref="A13:M13"/>
    <mergeCell ref="A30:M30"/>
    <mergeCell ref="A44:B44"/>
    <mergeCell ref="C45:M45"/>
    <mergeCell ref="L48:M48"/>
    <mergeCell ref="A49:M50"/>
    <mergeCell ref="J46:K46"/>
    <mergeCell ref="L47:M47"/>
    <mergeCell ref="A9:A11"/>
    <mergeCell ref="B9:B11"/>
    <mergeCell ref="C9:C11"/>
    <mergeCell ref="D9:M9"/>
    <mergeCell ref="D10:D11"/>
    <mergeCell ref="E10:E11"/>
    <mergeCell ref="F10:F11"/>
    <mergeCell ref="G10:G11"/>
    <mergeCell ref="H10:H11"/>
    <mergeCell ref="I10:I11"/>
    <mergeCell ref="A6:A7"/>
    <mergeCell ref="B6:M7"/>
    <mergeCell ref="A1:G1"/>
    <mergeCell ref="K1:M5"/>
    <mergeCell ref="A3:J4"/>
  </mergeCells>
  <conditionalFormatting sqref="K1">
    <cfRule type="cellIs" priority="1" dxfId="1" operator="lessThan" stopIfTrue="1">
      <formula>183</formula>
    </cfRule>
    <cfRule type="cellIs" priority="2" dxfId="0" operator="equal" stopIfTrue="1">
      <formula>183</formula>
    </cfRule>
  </conditionalFormatting>
  <dataValidations count="2">
    <dataValidation type="whole" operator="greaterThanOrEqual" allowBlank="1" showErrorMessage="1" errorTitle="ошибка ввода!" error="допускается ввод только цифровых значений!!" sqref="D14:M24">
      <formula1>0</formula1>
    </dataValidation>
    <dataValidation type="decimal" operator="greaterThanOrEqual" allowBlank="1" showInputMessage="1" showErrorMessage="1" errorTitle="ошибка ввода данных" error="допускается ввод только цифрового значения" sqref="D28:M28 D31:M37">
      <formula1>0</formula1>
    </dataValidation>
  </dataValidations>
  <printOptions/>
  <pageMargins left="0.31496062992125984" right="0.31496062992125984" top="0.35433070866141736" bottom="0.35433070866141736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zhilina</dc:creator>
  <cp:keywords/>
  <dc:description/>
  <cp:lastModifiedBy>Admin</cp:lastModifiedBy>
  <cp:lastPrinted>2021-11-23T09:11:59Z</cp:lastPrinted>
  <dcterms:created xsi:type="dcterms:W3CDTF">2011-11-21T08:37:14Z</dcterms:created>
  <dcterms:modified xsi:type="dcterms:W3CDTF">2021-12-20T10:09:37Z</dcterms:modified>
  <cp:category/>
  <cp:version/>
  <cp:contentType/>
  <cp:contentStatus/>
</cp:coreProperties>
</file>